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576" windowHeight="12504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9" i="1" l="1"/>
  <c r="G28" i="1"/>
  <c r="F28" i="1"/>
  <c r="H28" i="1"/>
  <c r="G27" i="1"/>
  <c r="F27" i="1"/>
  <c r="H27" i="1" s="1"/>
  <c r="H26" i="1"/>
  <c r="G25" i="1"/>
  <c r="F25" i="1"/>
  <c r="H25" i="1"/>
  <c r="H24" i="1"/>
  <c r="G23" i="1"/>
  <c r="F23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G9" i="1"/>
  <c r="G8" i="1" s="1"/>
  <c r="G6" i="1" s="1"/>
  <c r="F9" i="1"/>
  <c r="H9" i="1"/>
  <c r="F8" i="1"/>
  <c r="H8" i="1" l="1"/>
  <c r="F6" i="1"/>
  <c r="H6" i="1" s="1"/>
</calcChain>
</file>

<file path=xl/sharedStrings.xml><?xml version="1.0" encoding="utf-8"?>
<sst xmlns="http://schemas.openxmlformats.org/spreadsheetml/2006/main" count="58" uniqueCount="55">
  <si>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</si>
  <si>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</si>
  <si>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</si>
  <si>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</si>
  <si>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</si>
  <si>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</si>
  <si>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</si>
  <si>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</si>
  <si>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</si>
  <si>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</si>
  <si>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</si>
  <si>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</si>
  <si>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</si>
  <si>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Главный бухгалтер ___________________________</t>
  </si>
  <si>
    <t>Наименование показателя</t>
  </si>
  <si>
    <t>Код расхода по бюджетной классификации</t>
  </si>
  <si>
    <t>Расходы бюджета - всего</t>
  </si>
  <si>
    <t xml:space="preserve">   в том числе:</t>
  </si>
  <si>
    <t>Национальная экономика</t>
  </si>
  <si>
    <t>ТЕРРИТОРИАЛЬНЫЕ ОРГАНЫ</t>
  </si>
  <si>
    <t>ВЫПЛАТЫ НЕЗАВИСИМЫМ ЭКСПЕРТАМ</t>
  </si>
  <si>
    <t>Образование</t>
  </si>
  <si>
    <t>ПОВЫШЕНИЕ КВАЛИФИКАЦИИ</t>
  </si>
  <si>
    <t>096 0400</t>
  </si>
  <si>
    <t>096 0401 0011500</t>
  </si>
  <si>
    <t>096 0401 0011500 012 211</t>
  </si>
  <si>
    <t>096 0401 0011500 012 212</t>
  </si>
  <si>
    <t>096 0401 0011500 012 213</t>
  </si>
  <si>
    <t>096 0401 0011500 012 221</t>
  </si>
  <si>
    <t>096 0401 0011500 012 222</t>
  </si>
  <si>
    <t>096 0401 0011500 012 223</t>
  </si>
  <si>
    <t>096 0401 0011500 012 224</t>
  </si>
  <si>
    <t>096 0401 0011500 012 225</t>
  </si>
  <si>
    <t>096 0401 0011500 012 226</t>
  </si>
  <si>
    <t>096 0401 0011500 012 262</t>
  </si>
  <si>
    <t>096 0401 0011500 012 290</t>
  </si>
  <si>
    <t>096 0401 0011500 012 310</t>
  </si>
  <si>
    <t>096 0401 0011500 012 340</t>
  </si>
  <si>
    <t>096 0401 0011800</t>
  </si>
  <si>
    <t>096 0401 0011800 012 226</t>
  </si>
  <si>
    <t>096 0401 0019500</t>
  </si>
  <si>
    <t>096 0401 0019500 012 290</t>
  </si>
  <si>
    <t>096 0700</t>
  </si>
  <si>
    <t>096 0705  4280100</t>
  </si>
  <si>
    <t>096 0705 4280100 012 226</t>
  </si>
  <si>
    <t>Утвержденные лимиты бюджетных обязательств</t>
  </si>
  <si>
    <t>Неисполненные назначения</t>
  </si>
  <si>
    <t>(тыс. руб.)</t>
  </si>
  <si>
    <t>Х</t>
  </si>
  <si>
    <t>А.Н. Жеребенкова</t>
  </si>
  <si>
    <t>Исполнено (Кассовые расходы)</t>
  </si>
  <si>
    <t>ОПЛАТА НАЛОГА НА ИМУЩЕСТВО</t>
  </si>
  <si>
    <t>Отчет об исполнении федерального бюджета на 01.01.2011 г.</t>
  </si>
  <si>
    <t>И.о. руководителя ___________________________</t>
  </si>
  <si>
    <t>М.Ф. Шакиров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</si>
</sst>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color indexed="24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1" fontId="2" fillId="0" borderId="1" xfId="1" applyNumberFormat="1" applyFont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4" fillId="0" borderId="0" xfId="0" applyFont="1"/>
    <xf numFmtId="0" fontId="8" fillId="0" borderId="0" xfId="1" applyFont="1" applyBorder="1" applyAlignment="1">
      <alignment horizontal="left"/>
    </xf>
    <xf numFmtId="0" fontId="9" fillId="0" borderId="0" xfId="1" applyFont="1"/>
    <xf numFmtId="0" fontId="9" fillId="0" borderId="0" xfId="1" applyFont="1" applyBorder="1"/>
    <xf numFmtId="0" fontId="9" fillId="0" borderId="0" xfId="0" applyFont="1"/>
    <xf numFmtId="49" fontId="4" fillId="0" borderId="1" xfId="1" applyNumberFormat="1" applyFont="1" applyBorder="1" applyAlignment="1">
      <alignment horizontal="left" vertical="center" wrapText="1"/>
    </xf>
    <xf numFmtId="49" fontId="2" fillId="0" borderId="1" xfId="1" applyNumberFormat="1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49" fontId="4" fillId="0" borderId="1" xfId="1" applyNumberFormat="1" applyFont="1" applyBorder="1" applyAlignment="1">
      <alignment horizontal="center" vertical="center" wrapText="1"/>
    </xf>
    <xf numFmtId="2" fontId="4" fillId="0" borderId="1" xfId="0" applyNumberFormat="1" applyFont="1" applyBorder="1"/>
    <xf numFmtId="2" fontId="5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" fillId="0" borderId="0" xfId="1" applyFont="1" applyBorder="1" applyAlignment="1">
      <alignment horizontal="left" vertical="center" wrapText="1"/>
    </xf>
    <xf numFmtId="49" fontId="2" fillId="0" borderId="0" xfId="1" applyNumberFormat="1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/>
    </xf>
    <xf numFmtId="0" fontId="12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7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</cellXfs>
  <cellStyles count="2">
    <cellStyle name="Обычный" xfId="0" builtinId="0"/>
    <cellStyle name="Обычный_СМЕТ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C32" sqref="C32"/>
    </sheetView>
  </sheetViews>
  <sheetFormatPr defaultRowHeight="13.2" x14ac:dyDescent="0.25"/>
  <cols>
    <col min="4" max="4" width="13" customWidth="1"/>
    <col min="5" max="5" width="36.6640625" customWidth="1"/>
    <col min="6" max="6" width="22.44140625" customWidth="1"/>
    <col min="7" max="7" width="16.5546875" customWidth="1"/>
    <col min="8" max="8" width="19" customWidth="1"/>
  </cols>
  <sheetData>
    <row r="1" spans="1:8" ht="15.6" x14ac:dyDescent="0.3">
      <c r="A1" s="29" t="s">
        <v>52</v>
      </c>
      <c r="B1" s="29"/>
      <c r="C1" s="29"/>
      <c r="D1" s="29"/>
      <c r="E1" s="29"/>
      <c r="F1" s="29"/>
      <c r="G1" s="29"/>
      <c r="H1" s="29"/>
    </row>
    <row r="2" spans="1:8" x14ac:dyDescent="0.25">
      <c r="H2" s="11" t="s">
        <v>47</v>
      </c>
    </row>
    <row r="3" spans="1:8" ht="12.75" customHeight="1" x14ac:dyDescent="0.25">
      <c r="A3" s="25" t="s">
        <v>14</v>
      </c>
      <c r="B3" s="25"/>
      <c r="C3" s="25"/>
      <c r="D3" s="25"/>
      <c r="E3" s="26" t="s">
        <v>15</v>
      </c>
      <c r="F3" s="24" t="s">
        <v>45</v>
      </c>
      <c r="G3" s="24" t="s">
        <v>50</v>
      </c>
      <c r="H3" s="20" t="s">
        <v>46</v>
      </c>
    </row>
    <row r="4" spans="1:8" ht="12.75" customHeight="1" x14ac:dyDescent="0.25">
      <c r="A4" s="25"/>
      <c r="B4" s="25"/>
      <c r="C4" s="25"/>
      <c r="D4" s="25"/>
      <c r="E4" s="27"/>
      <c r="F4" s="24"/>
      <c r="G4" s="24"/>
      <c r="H4" s="21"/>
    </row>
    <row r="5" spans="1:8" ht="13.8" x14ac:dyDescent="0.25">
      <c r="A5" s="22">
        <v>1</v>
      </c>
      <c r="B5" s="22"/>
      <c r="C5" s="22"/>
      <c r="D5" s="22"/>
      <c r="E5" s="1">
        <v>2</v>
      </c>
      <c r="F5" s="2">
        <v>7</v>
      </c>
      <c r="G5" s="2">
        <v>8</v>
      </c>
      <c r="H5" s="2">
        <v>9</v>
      </c>
    </row>
    <row r="6" spans="1:8" ht="12.75" customHeight="1" x14ac:dyDescent="0.25">
      <c r="A6" s="30" t="s">
        <v>16</v>
      </c>
      <c r="B6" s="30"/>
      <c r="C6" s="30"/>
      <c r="D6" s="30"/>
      <c r="E6" s="12" t="s">
        <v>48</v>
      </c>
      <c r="F6" s="14">
        <f>SUM(F8+F27)</f>
        <v>23967.520000000004</v>
      </c>
      <c r="G6" s="14">
        <f>SUM(G8+G27)</f>
        <v>23960.270000000004</v>
      </c>
      <c r="H6" s="14">
        <f>F6-G6</f>
        <v>7.25</v>
      </c>
    </row>
    <row r="7" spans="1:8" ht="12.75" customHeight="1" x14ac:dyDescent="0.25">
      <c r="A7" s="31" t="s">
        <v>17</v>
      </c>
      <c r="B7" s="31"/>
      <c r="C7" s="31"/>
      <c r="D7" s="31"/>
      <c r="E7" s="8"/>
      <c r="F7" s="13"/>
      <c r="G7" s="13"/>
      <c r="H7" s="13"/>
    </row>
    <row r="8" spans="1:8" ht="12.75" customHeight="1" x14ac:dyDescent="0.25">
      <c r="A8" s="32" t="s">
        <v>18</v>
      </c>
      <c r="B8" s="32"/>
      <c r="C8" s="32"/>
      <c r="D8" s="32"/>
      <c r="E8" s="10" t="s">
        <v>23</v>
      </c>
      <c r="F8" s="14">
        <f>SUM(F9+F23+F25)</f>
        <v>23967.520000000004</v>
      </c>
      <c r="G8" s="14">
        <f>SUM(G9+G23+G25)</f>
        <v>23960.270000000004</v>
      </c>
      <c r="H8" s="14">
        <f t="shared" ref="H8:H29" si="0">F8-G8</f>
        <v>7.25</v>
      </c>
    </row>
    <row r="9" spans="1:8" ht="12.75" customHeight="1" x14ac:dyDescent="0.25">
      <c r="A9" s="28" t="s">
        <v>19</v>
      </c>
      <c r="B9" s="28"/>
      <c r="C9" s="28"/>
      <c r="D9" s="28"/>
      <c r="E9" s="10" t="s">
        <v>24</v>
      </c>
      <c r="F9" s="14">
        <f>SUM(F10:F22)</f>
        <v>23867.520000000004</v>
      </c>
      <c r="G9" s="14">
        <f>SUM(G10:G22)</f>
        <v>23860.270000000004</v>
      </c>
      <c r="H9" s="14">
        <f t="shared" si="0"/>
        <v>7.25</v>
      </c>
    </row>
    <row r="10" spans="1:8" ht="12.75" customHeight="1" x14ac:dyDescent="0.25">
      <c r="A10" s="23" t="s">
        <v>0</v>
      </c>
      <c r="B10" s="23"/>
      <c r="C10" s="23"/>
      <c r="D10" s="23"/>
      <c r="E10" s="9" t="s">
        <v>25</v>
      </c>
      <c r="F10" s="15">
        <v>12832.42</v>
      </c>
      <c r="G10" s="15">
        <v>12832.42</v>
      </c>
      <c r="H10" s="15">
        <f t="shared" si="0"/>
        <v>0</v>
      </c>
    </row>
    <row r="11" spans="1:8" ht="13.8" x14ac:dyDescent="0.25">
      <c r="A11" s="23" t="s">
        <v>1</v>
      </c>
      <c r="B11" s="23"/>
      <c r="C11" s="23"/>
      <c r="D11" s="23"/>
      <c r="E11" s="9" t="s">
        <v>26</v>
      </c>
      <c r="F11" s="15">
        <v>29.9</v>
      </c>
      <c r="G11" s="15">
        <v>29</v>
      </c>
      <c r="H11" s="15">
        <f t="shared" si="0"/>
        <v>0.89999999999999858</v>
      </c>
    </row>
    <row r="12" spans="1:8" ht="13.8" x14ac:dyDescent="0.25">
      <c r="A12" s="23" t="s">
        <v>2</v>
      </c>
      <c r="B12" s="23"/>
      <c r="C12" s="23"/>
      <c r="D12" s="23"/>
      <c r="E12" s="9" t="s">
        <v>27</v>
      </c>
      <c r="F12" s="15">
        <v>3216.3</v>
      </c>
      <c r="G12" s="15">
        <v>3216.3</v>
      </c>
      <c r="H12" s="15">
        <f t="shared" si="0"/>
        <v>0</v>
      </c>
    </row>
    <row r="13" spans="1:8" ht="13.8" x14ac:dyDescent="0.25">
      <c r="A13" s="23" t="s">
        <v>3</v>
      </c>
      <c r="B13" s="23"/>
      <c r="C13" s="23"/>
      <c r="D13" s="23"/>
      <c r="E13" s="9" t="s">
        <v>28</v>
      </c>
      <c r="F13" s="15">
        <v>617.57000000000005</v>
      </c>
      <c r="G13" s="15">
        <v>617.57000000000005</v>
      </c>
      <c r="H13" s="15">
        <f t="shared" si="0"/>
        <v>0</v>
      </c>
    </row>
    <row r="14" spans="1:8" ht="13.8" x14ac:dyDescent="0.25">
      <c r="A14" s="23" t="s">
        <v>4</v>
      </c>
      <c r="B14" s="23"/>
      <c r="C14" s="23"/>
      <c r="D14" s="23"/>
      <c r="E14" s="9" t="s">
        <v>29</v>
      </c>
      <c r="F14" s="15">
        <v>292.54000000000002</v>
      </c>
      <c r="G14" s="15">
        <v>292.54000000000002</v>
      </c>
      <c r="H14" s="15">
        <f t="shared" si="0"/>
        <v>0</v>
      </c>
    </row>
    <row r="15" spans="1:8" ht="13.8" x14ac:dyDescent="0.25">
      <c r="A15" s="23" t="s">
        <v>5</v>
      </c>
      <c r="B15" s="23"/>
      <c r="C15" s="23"/>
      <c r="D15" s="23"/>
      <c r="E15" s="9" t="s">
        <v>30</v>
      </c>
      <c r="F15" s="15">
        <v>425</v>
      </c>
      <c r="G15" s="15">
        <v>425</v>
      </c>
      <c r="H15" s="15">
        <f t="shared" si="0"/>
        <v>0</v>
      </c>
    </row>
    <row r="16" spans="1:8" ht="13.8" x14ac:dyDescent="0.25">
      <c r="A16" s="23" t="s">
        <v>6</v>
      </c>
      <c r="B16" s="23"/>
      <c r="C16" s="23"/>
      <c r="D16" s="23"/>
      <c r="E16" s="9" t="s">
        <v>31</v>
      </c>
      <c r="F16" s="15">
        <v>893.93</v>
      </c>
      <c r="G16" s="15">
        <v>893.93</v>
      </c>
      <c r="H16" s="15">
        <f t="shared" si="0"/>
        <v>0</v>
      </c>
    </row>
    <row r="17" spans="1:8" ht="13.8" x14ac:dyDescent="0.25">
      <c r="A17" s="23" t="s">
        <v>7</v>
      </c>
      <c r="B17" s="23"/>
      <c r="C17" s="23"/>
      <c r="D17" s="23"/>
      <c r="E17" s="9" t="s">
        <v>32</v>
      </c>
      <c r="F17" s="15">
        <v>1266.8</v>
      </c>
      <c r="G17" s="15">
        <v>1266.8</v>
      </c>
      <c r="H17" s="15">
        <f t="shared" si="0"/>
        <v>0</v>
      </c>
    </row>
    <row r="18" spans="1:8" ht="13.8" x14ac:dyDescent="0.25">
      <c r="A18" s="23" t="s">
        <v>8</v>
      </c>
      <c r="B18" s="23"/>
      <c r="C18" s="23"/>
      <c r="D18" s="23"/>
      <c r="E18" s="9" t="s">
        <v>33</v>
      </c>
      <c r="F18" s="15">
        <v>2242.7600000000002</v>
      </c>
      <c r="G18" s="15">
        <v>2242.7600000000002</v>
      </c>
      <c r="H18" s="15">
        <f t="shared" si="0"/>
        <v>0</v>
      </c>
    </row>
    <row r="19" spans="1:8" ht="13.8" x14ac:dyDescent="0.25">
      <c r="A19" s="23" t="s">
        <v>9</v>
      </c>
      <c r="B19" s="23"/>
      <c r="C19" s="23"/>
      <c r="D19" s="23"/>
      <c r="E19" s="9" t="s">
        <v>34</v>
      </c>
      <c r="F19" s="15">
        <v>0</v>
      </c>
      <c r="G19" s="15">
        <v>0</v>
      </c>
      <c r="H19" s="15">
        <f t="shared" si="0"/>
        <v>0</v>
      </c>
    </row>
    <row r="20" spans="1:8" ht="13.8" x14ac:dyDescent="0.25">
      <c r="A20" s="23" t="s">
        <v>10</v>
      </c>
      <c r="B20" s="23"/>
      <c r="C20" s="23"/>
      <c r="D20" s="23"/>
      <c r="E20" s="9" t="s">
        <v>35</v>
      </c>
      <c r="F20" s="15">
        <v>17</v>
      </c>
      <c r="G20" s="15">
        <v>10.65</v>
      </c>
      <c r="H20" s="15">
        <f t="shared" si="0"/>
        <v>6.35</v>
      </c>
    </row>
    <row r="21" spans="1:8" ht="13.8" x14ac:dyDescent="0.25">
      <c r="A21" s="23" t="s">
        <v>11</v>
      </c>
      <c r="B21" s="23"/>
      <c r="C21" s="23"/>
      <c r="D21" s="23"/>
      <c r="E21" s="9" t="s">
        <v>36</v>
      </c>
      <c r="F21" s="15">
        <v>1190.31</v>
      </c>
      <c r="G21" s="15">
        <v>1190.31</v>
      </c>
      <c r="H21" s="15">
        <f t="shared" si="0"/>
        <v>0</v>
      </c>
    </row>
    <row r="22" spans="1:8" ht="13.8" x14ac:dyDescent="0.25">
      <c r="A22" s="23" t="s">
        <v>12</v>
      </c>
      <c r="B22" s="23"/>
      <c r="C22" s="23"/>
      <c r="D22" s="23"/>
      <c r="E22" s="9" t="s">
        <v>37</v>
      </c>
      <c r="F22" s="15">
        <v>842.99</v>
      </c>
      <c r="G22" s="15">
        <v>842.99</v>
      </c>
      <c r="H22" s="15">
        <f t="shared" si="0"/>
        <v>0</v>
      </c>
    </row>
    <row r="23" spans="1:8" ht="13.8" x14ac:dyDescent="0.25">
      <c r="A23" s="28" t="s">
        <v>20</v>
      </c>
      <c r="B23" s="28"/>
      <c r="C23" s="28"/>
      <c r="D23" s="28"/>
      <c r="E23" s="10" t="s">
        <v>38</v>
      </c>
      <c r="F23" s="14">
        <f>SUM(F24)</f>
        <v>0</v>
      </c>
      <c r="G23" s="14">
        <f>SUM(G24)</f>
        <v>0</v>
      </c>
      <c r="H23" s="14">
        <f t="shared" si="0"/>
        <v>0</v>
      </c>
    </row>
    <row r="24" spans="1:8" ht="13.8" x14ac:dyDescent="0.25">
      <c r="A24" s="23" t="s">
        <v>8</v>
      </c>
      <c r="B24" s="23"/>
      <c r="C24" s="23"/>
      <c r="D24" s="23"/>
      <c r="E24" s="9" t="s">
        <v>39</v>
      </c>
      <c r="F24" s="15">
        <v>0</v>
      </c>
      <c r="G24" s="15">
        <v>0</v>
      </c>
      <c r="H24" s="15">
        <f t="shared" si="0"/>
        <v>0</v>
      </c>
    </row>
    <row r="25" spans="1:8" ht="13.8" x14ac:dyDescent="0.25">
      <c r="A25" s="28" t="s">
        <v>51</v>
      </c>
      <c r="B25" s="28"/>
      <c r="C25" s="28"/>
      <c r="D25" s="28"/>
      <c r="E25" s="10" t="s">
        <v>40</v>
      </c>
      <c r="F25" s="14">
        <f>SUM(F26)</f>
        <v>100</v>
      </c>
      <c r="G25" s="14">
        <f>SUM(G26)</f>
        <v>100</v>
      </c>
      <c r="H25" s="14">
        <f t="shared" si="0"/>
        <v>0</v>
      </c>
    </row>
    <row r="26" spans="1:8" ht="13.8" x14ac:dyDescent="0.25">
      <c r="A26" s="23" t="s">
        <v>10</v>
      </c>
      <c r="B26" s="23"/>
      <c r="C26" s="23"/>
      <c r="D26" s="23"/>
      <c r="E26" s="9" t="s">
        <v>41</v>
      </c>
      <c r="F26" s="15">
        <v>100</v>
      </c>
      <c r="G26" s="15">
        <v>100</v>
      </c>
      <c r="H26" s="15">
        <f t="shared" si="0"/>
        <v>0</v>
      </c>
    </row>
    <row r="27" spans="1:8" ht="13.8" x14ac:dyDescent="0.25">
      <c r="A27" s="32" t="s">
        <v>21</v>
      </c>
      <c r="B27" s="32"/>
      <c r="C27" s="32"/>
      <c r="D27" s="32"/>
      <c r="E27" s="10" t="s">
        <v>42</v>
      </c>
      <c r="F27" s="14">
        <f>SUM(F28)</f>
        <v>0</v>
      </c>
      <c r="G27" s="14">
        <f>SUM(G28)</f>
        <v>0</v>
      </c>
      <c r="H27" s="14">
        <f t="shared" si="0"/>
        <v>0</v>
      </c>
    </row>
    <row r="28" spans="1:8" ht="13.8" x14ac:dyDescent="0.25">
      <c r="A28" s="28" t="s">
        <v>22</v>
      </c>
      <c r="B28" s="28"/>
      <c r="C28" s="28"/>
      <c r="D28" s="28"/>
      <c r="E28" s="10" t="s">
        <v>43</v>
      </c>
      <c r="F28" s="14">
        <f>SUM(F29)</f>
        <v>0</v>
      </c>
      <c r="G28" s="14">
        <f>SUM(G29)</f>
        <v>0</v>
      </c>
      <c r="H28" s="14">
        <f t="shared" si="0"/>
        <v>0</v>
      </c>
    </row>
    <row r="29" spans="1:8" ht="13.8" x14ac:dyDescent="0.25">
      <c r="A29" s="23" t="s">
        <v>8</v>
      </c>
      <c r="B29" s="23"/>
      <c r="C29" s="23"/>
      <c r="D29" s="23"/>
      <c r="E29" s="9" t="s">
        <v>44</v>
      </c>
      <c r="F29" s="15">
        <v>0</v>
      </c>
      <c r="G29" s="15">
        <v>0</v>
      </c>
      <c r="H29" s="15">
        <f t="shared" si="0"/>
        <v>0</v>
      </c>
    </row>
    <row r="30" spans="1:8" ht="13.8" x14ac:dyDescent="0.25">
      <c r="A30" s="16"/>
      <c r="B30" s="16"/>
      <c r="C30" s="16"/>
      <c r="D30" s="16"/>
      <c r="E30" s="17"/>
      <c r="F30" s="18"/>
      <c r="G30" s="18"/>
      <c r="H30" s="18"/>
    </row>
    <row r="31" spans="1:8" ht="12" customHeight="1" x14ac:dyDescent="0.25">
      <c r="A31" s="3"/>
      <c r="B31" s="3"/>
      <c r="C31" s="3"/>
      <c r="D31" s="3"/>
      <c r="E31" s="3"/>
      <c r="F31" s="3"/>
      <c r="G31" s="3"/>
      <c r="H31" s="3"/>
    </row>
    <row r="32" spans="1:8" ht="13.8" x14ac:dyDescent="0.25">
      <c r="A32" s="4" t="s">
        <v>53</v>
      </c>
      <c r="E32" s="19" t="s">
        <v>54</v>
      </c>
      <c r="F32" s="3"/>
      <c r="G32" s="3"/>
      <c r="H32" s="3"/>
    </row>
    <row r="33" spans="1:8" ht="13.8" x14ac:dyDescent="0.25">
      <c r="A33" s="4"/>
      <c r="F33" s="3"/>
      <c r="G33" s="3"/>
      <c r="H33" s="3"/>
    </row>
    <row r="34" spans="1:8" x14ac:dyDescent="0.25">
      <c r="F34" s="3"/>
      <c r="G34" s="3"/>
      <c r="H34" s="3"/>
    </row>
    <row r="35" spans="1:8" ht="13.8" x14ac:dyDescent="0.25">
      <c r="A35" s="4" t="s">
        <v>13</v>
      </c>
      <c r="B35" s="5"/>
      <c r="C35" s="5"/>
      <c r="D35" s="6"/>
      <c r="E35" s="6" t="s">
        <v>49</v>
      </c>
      <c r="F35" s="3"/>
      <c r="G35" s="3"/>
      <c r="H35" s="3"/>
    </row>
    <row r="36" spans="1:8" ht="13.8" x14ac:dyDescent="0.25">
      <c r="A36" s="7"/>
      <c r="B36" s="7"/>
      <c r="C36" s="7"/>
      <c r="D36" s="7"/>
      <c r="E36" s="7"/>
      <c r="F36" s="3"/>
      <c r="G36" s="3"/>
      <c r="H36" s="3"/>
    </row>
    <row r="37" spans="1:8" ht="13.8" x14ac:dyDescent="0.25">
      <c r="A37" s="7"/>
      <c r="B37" s="7"/>
      <c r="C37" s="7"/>
      <c r="D37" s="7"/>
      <c r="E37" s="7"/>
      <c r="F37" s="3"/>
      <c r="G37" s="3"/>
      <c r="H37" s="3"/>
    </row>
    <row r="38" spans="1:8" ht="13.8" x14ac:dyDescent="0.25">
      <c r="A38" s="7"/>
      <c r="B38" s="7"/>
      <c r="C38" s="7"/>
      <c r="D38" s="7"/>
      <c r="E38" s="7"/>
      <c r="F38" s="3"/>
      <c r="G38" s="3"/>
      <c r="H38" s="3"/>
    </row>
    <row r="39" spans="1:8" ht="13.8" x14ac:dyDescent="0.25">
      <c r="A39" s="7"/>
      <c r="B39" s="7"/>
      <c r="C39" s="7"/>
      <c r="D39" s="7"/>
      <c r="E39" s="7"/>
      <c r="F39" s="3"/>
      <c r="G39" s="3"/>
      <c r="H39" s="3"/>
    </row>
    <row r="40" spans="1:8" x14ac:dyDescent="0.25">
      <c r="A40" s="3"/>
      <c r="B40" s="3"/>
      <c r="C40" s="3"/>
      <c r="D40" s="3"/>
      <c r="E40" s="3"/>
      <c r="F40" s="3"/>
      <c r="G40" s="3"/>
      <c r="H40" s="3"/>
    </row>
  </sheetData>
  <mergeCells count="31">
    <mergeCell ref="A29:D29"/>
    <mergeCell ref="A1:H1"/>
    <mergeCell ref="A6:D6"/>
    <mergeCell ref="A9:D9"/>
    <mergeCell ref="A7:D7"/>
    <mergeCell ref="A8:D8"/>
    <mergeCell ref="A27:D27"/>
    <mergeCell ref="A24:D24"/>
    <mergeCell ref="A25:D25"/>
    <mergeCell ref="A26:D26"/>
    <mergeCell ref="A28:D28"/>
    <mergeCell ref="A21:D21"/>
    <mergeCell ref="A22:D22"/>
    <mergeCell ref="A23:D23"/>
    <mergeCell ref="A19:D19"/>
    <mergeCell ref="A20:D20"/>
    <mergeCell ref="A15:D15"/>
    <mergeCell ref="A16:D16"/>
    <mergeCell ref="A17:D17"/>
    <mergeCell ref="A18:D18"/>
    <mergeCell ref="A11:D11"/>
    <mergeCell ref="A12:D12"/>
    <mergeCell ref="A13:D13"/>
    <mergeCell ref="A14:D14"/>
    <mergeCell ref="H3:H4"/>
    <mergeCell ref="A5:D5"/>
    <mergeCell ref="A10:D10"/>
    <mergeCell ref="F3:F4"/>
    <mergeCell ref="G3:G4"/>
    <mergeCell ref="A3:D4"/>
    <mergeCell ref="E3:E4"/>
  </mergeCells>
  <phoneticPr fontId="1" type="noConversion"/>
  <pageMargins left="0.78740157480314965" right="0.78740157480314965" top="0.59055118110236227" bottom="0.59055118110236227" header="0.51181102362204722" footer="0.51181102362204722"/>
  <pageSetup paperSize="9" scale="95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Yulia</dc:creator>
  <cp:lastModifiedBy>Юля В. Моргунова</cp:lastModifiedBy>
  <cp:lastPrinted>2011-03-14T08:23:34Z</cp:lastPrinted>
  <dcterms:created xsi:type="dcterms:W3CDTF">2010-02-04T07:39:04Z</dcterms:created>
  <dcterms:modified xsi:type="dcterms:W3CDTF">2014-04-15T11:32:48Z</dcterms:modified>
</cp:coreProperties>
</file>